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120" windowWidth="20730" windowHeight="802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"/>
  <c r="I4"/>
  <c r="H4"/>
  <c r="G4"/>
  <c r="J10" l="1"/>
  <c r="I10"/>
  <c r="H10"/>
  <c r="G10"/>
  <c r="F17" l="1"/>
</calcChain>
</file>

<file path=xl/sharedStrings.xml><?xml version="1.0" encoding="utf-8"?>
<sst xmlns="http://schemas.openxmlformats.org/spreadsheetml/2006/main" count="26" uniqueCount="25">
  <si>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</si>
  <si>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</si>
  <si>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</si>
  <si>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</si>
  <si>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</si>
  <si>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</si>
  <si>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</si>
  <si>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</si>
  <si>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</si>
  <si>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</si>
  <si>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</si>
  <si>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</si>
  <si>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</si>
  <si>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</si>
  <si>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</si>
  <si>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</t>
  </si>
  <si>
    <t>Чай</t>
  </si>
  <si>
    <t>50/30</t>
  </si>
  <si>
    <t>МБОУ СОШИ</t>
  </si>
  <si>
    <t xml:space="preserve">Чай </t>
  </si>
  <si>
    <t>Пирог капустный</t>
  </si>
  <si>
    <t>Суп картоф. с рисом</t>
  </si>
  <si>
    <t>Сардельки</t>
  </si>
  <si>
    <t>Рожки отварные</t>
  </si>
  <si>
    <t>Каша молочная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</si>
</sst>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" fontId="2" fillId="2" borderId="7" xfId="0" applyNumberFormat="1" applyFont="1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1" fontId="2" fillId="2" borderId="9" xfId="0" applyNumberFormat="1" applyFont="1" applyFill="1" applyBorder="1" applyAlignment="1" applyProtection="1">
      <alignment horizontal="center" vertical="center"/>
      <protection locked="0"/>
    </xf>
    <xf numFmtId="2" fontId="2" fillId="2" borderId="9" xfId="0" applyNumberFormat="1" applyFont="1" applyFill="1" applyBorder="1" applyAlignment="1" applyProtection="1">
      <alignment horizontal="center" vertical="center"/>
      <protection locked="0"/>
    </xf>
    <xf numFmtId="1" fontId="2" fillId="2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wrapText="1"/>
      <protection locked="0"/>
    </xf>
    <xf numFmtId="1" fontId="3" fillId="0" borderId="17" xfId="0" applyNumberFormat="1" applyFont="1" applyFill="1" applyBorder="1" applyAlignment="1" applyProtection="1">
      <alignment horizontal="center" vertical="center"/>
      <protection locked="0"/>
    </xf>
    <xf numFmtId="2" fontId="3" fillId="0" borderId="17" xfId="0" applyNumberFormat="1" applyFont="1" applyFill="1" applyBorder="1" applyAlignment="1" applyProtection="1">
      <alignment horizontal="center" vertical="center"/>
      <protection locked="0"/>
    </xf>
    <xf numFmtId="1" fontId="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2" borderId="2" xfId="0" applyFont="1" applyFill="1" applyBorder="1" applyAlignment="1" applyProtection="1">
      <protection locked="0"/>
    </xf>
    <xf numFmtId="0" fontId="2" fillId="2" borderId="1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A20" sqref="A20:A8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8" t="s">
        <v>0</v>
      </c>
      <c r="B1" s="43" t="s">
        <v>18</v>
      </c>
      <c r="C1" s="44"/>
      <c r="D1" s="45"/>
      <c r="E1" s="9" t="s">
        <v>12</v>
      </c>
      <c r="F1" s="10"/>
      <c r="G1" s="9"/>
      <c r="H1" s="9"/>
      <c r="I1" s="9" t="s">
        <v>1</v>
      </c>
      <c r="J1" s="11">
        <v>44482</v>
      </c>
    </row>
    <row r="2" spans="1:10" ht="16.5" thickBot="1">
      <c r="A2" s="8"/>
      <c r="B2" s="9"/>
      <c r="C2" s="9"/>
      <c r="D2" s="9"/>
      <c r="E2" s="9"/>
      <c r="F2" s="9"/>
      <c r="G2" s="9"/>
      <c r="H2" s="9"/>
      <c r="I2" s="9"/>
      <c r="J2" s="9"/>
    </row>
    <row r="3" spans="1:10" ht="16.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15" t="s">
        <v>10</v>
      </c>
      <c r="B4" s="3"/>
      <c r="C4" s="16">
        <v>262</v>
      </c>
      <c r="D4" s="30" t="s">
        <v>24</v>
      </c>
      <c r="E4" s="31">
        <v>210</v>
      </c>
      <c r="F4" s="7">
        <v>18</v>
      </c>
      <c r="G4" s="1">
        <f>1077*210/1000</f>
        <v>226.17</v>
      </c>
      <c r="H4" s="1">
        <f>31*210/1000</f>
        <v>6.51</v>
      </c>
      <c r="I4" s="1">
        <f>37.3*210/1000</f>
        <v>7.8329999999999993</v>
      </c>
      <c r="J4" s="1">
        <f>154.3*210/1000</f>
        <v>32.403000000000006</v>
      </c>
    </row>
    <row r="5" spans="1:10" ht="15.75">
      <c r="A5" s="17"/>
      <c r="B5" s="2"/>
      <c r="C5" s="18">
        <v>493</v>
      </c>
      <c r="D5" s="4" t="s">
        <v>19</v>
      </c>
      <c r="E5" s="32">
        <v>215</v>
      </c>
      <c r="F5" s="5">
        <v>3</v>
      </c>
      <c r="G5" s="1">
        <v>60</v>
      </c>
      <c r="H5" s="40">
        <v>0.1</v>
      </c>
      <c r="I5" s="40">
        <v>0</v>
      </c>
      <c r="J5" s="40">
        <v>15</v>
      </c>
    </row>
    <row r="6" spans="1:10" ht="15.75">
      <c r="A6" s="17"/>
      <c r="B6" s="2"/>
      <c r="C6" s="18">
        <v>543</v>
      </c>
      <c r="D6" s="4" t="s">
        <v>20</v>
      </c>
      <c r="E6" s="32">
        <v>50</v>
      </c>
      <c r="F6" s="5">
        <v>8</v>
      </c>
      <c r="G6" s="1">
        <v>131</v>
      </c>
      <c r="H6" s="40">
        <v>3.5</v>
      </c>
      <c r="I6" s="40">
        <v>3.7</v>
      </c>
      <c r="J6" s="40">
        <v>21</v>
      </c>
    </row>
    <row r="7" spans="1:10" ht="15.75">
      <c r="A7" s="17"/>
      <c r="B7" s="19"/>
      <c r="C7" s="18">
        <v>108</v>
      </c>
      <c r="D7" s="4" t="s">
        <v>15</v>
      </c>
      <c r="E7" s="32">
        <v>25</v>
      </c>
      <c r="F7" s="5">
        <v>2</v>
      </c>
      <c r="G7" s="40">
        <v>108</v>
      </c>
      <c r="H7" s="40">
        <v>8</v>
      </c>
      <c r="I7" s="40">
        <v>1</v>
      </c>
      <c r="J7" s="40">
        <v>49</v>
      </c>
    </row>
    <row r="8" spans="1:10" ht="15.75">
      <c r="A8" s="41"/>
      <c r="B8" s="19"/>
      <c r="C8" s="19"/>
      <c r="D8" s="6"/>
      <c r="E8" s="39"/>
      <c r="F8" s="22"/>
      <c r="G8" s="21"/>
      <c r="H8" s="21"/>
      <c r="I8" s="21"/>
      <c r="J8" s="23"/>
    </row>
    <row r="9" spans="1:10" ht="16.5" thickBot="1">
      <c r="A9" s="42"/>
      <c r="B9" s="25"/>
      <c r="C9" s="25"/>
      <c r="D9" s="26"/>
      <c r="E9" s="27"/>
      <c r="F9" s="28"/>
      <c r="G9" s="27"/>
      <c r="H9" s="27"/>
      <c r="I9" s="27"/>
      <c r="J9" s="29"/>
    </row>
    <row r="10" spans="1:10" ht="15.75">
      <c r="A10" s="15" t="s">
        <v>11</v>
      </c>
      <c r="B10" s="3"/>
      <c r="C10" s="16">
        <v>147</v>
      </c>
      <c r="D10" s="30" t="s">
        <v>21</v>
      </c>
      <c r="E10" s="31">
        <v>250</v>
      </c>
      <c r="F10" s="7">
        <v>10</v>
      </c>
      <c r="G10" s="1">
        <f>445*250/1000</f>
        <v>111.25</v>
      </c>
      <c r="H10" s="1">
        <f>10.8*250/1000</f>
        <v>2.7</v>
      </c>
      <c r="I10" s="1">
        <f>11.4*250/1000</f>
        <v>2.85</v>
      </c>
      <c r="J10" s="1">
        <f>75.3*250/1000</f>
        <v>18.824999999999999</v>
      </c>
    </row>
    <row r="11" spans="1:10" ht="15.75">
      <c r="A11" s="17"/>
      <c r="B11" s="2"/>
      <c r="C11" s="18"/>
      <c r="D11" s="4" t="s">
        <v>22</v>
      </c>
      <c r="E11" s="32" t="s">
        <v>17</v>
      </c>
      <c r="F11" s="5">
        <v>20</v>
      </c>
      <c r="G11" s="1">
        <v>246</v>
      </c>
      <c r="H11" s="40">
        <v>12</v>
      </c>
      <c r="I11" s="40">
        <v>22</v>
      </c>
      <c r="J11" s="23"/>
    </row>
    <row r="12" spans="1:10" ht="15.75">
      <c r="A12" s="17"/>
      <c r="B12" s="2"/>
      <c r="C12" s="18">
        <v>493</v>
      </c>
      <c r="D12" s="4" t="s">
        <v>16</v>
      </c>
      <c r="E12" s="32">
        <v>215</v>
      </c>
      <c r="F12" s="5">
        <v>3</v>
      </c>
      <c r="G12" s="1">
        <v>60</v>
      </c>
      <c r="H12" s="40">
        <v>0.1</v>
      </c>
      <c r="I12" s="40">
        <v>0</v>
      </c>
      <c r="J12" s="40">
        <v>15</v>
      </c>
    </row>
    <row r="13" spans="1:10" ht="15.75">
      <c r="A13" s="17"/>
      <c r="B13" s="2"/>
      <c r="C13" s="18">
        <v>108</v>
      </c>
      <c r="D13" s="4" t="s">
        <v>15</v>
      </c>
      <c r="E13" s="32">
        <v>25</v>
      </c>
      <c r="F13" s="5">
        <v>2</v>
      </c>
      <c r="G13" s="40">
        <v>108</v>
      </c>
      <c r="H13" s="40">
        <v>8</v>
      </c>
      <c r="I13" s="40">
        <v>1</v>
      </c>
      <c r="J13" s="40">
        <v>49</v>
      </c>
    </row>
    <row r="14" spans="1:10" ht="15.75">
      <c r="A14" s="17"/>
      <c r="B14" s="2"/>
      <c r="C14" s="18">
        <v>291</v>
      </c>
      <c r="D14" s="4" t="s">
        <v>23</v>
      </c>
      <c r="E14" s="32">
        <v>130</v>
      </c>
      <c r="F14" s="5">
        <v>9.5</v>
      </c>
      <c r="G14" s="40">
        <v>144.9</v>
      </c>
      <c r="H14" s="40">
        <v>5.7</v>
      </c>
      <c r="I14" s="40">
        <v>0.7</v>
      </c>
      <c r="J14" s="40">
        <v>29</v>
      </c>
    </row>
    <row r="15" spans="1:10" ht="15.75">
      <c r="A15" s="17"/>
      <c r="B15" s="2"/>
      <c r="C15" s="19"/>
      <c r="D15" s="20"/>
      <c r="E15" s="21"/>
      <c r="F15" s="22"/>
      <c r="G15" s="21"/>
      <c r="H15" s="21"/>
      <c r="I15" s="21"/>
      <c r="J15" s="23"/>
    </row>
    <row r="16" spans="1:10" ht="16.5" thickBot="1">
      <c r="A16" s="24"/>
      <c r="B16" s="25"/>
      <c r="C16" s="25"/>
      <c r="D16" s="26"/>
      <c r="E16" s="27"/>
      <c r="F16" s="28"/>
      <c r="G16" s="27"/>
      <c r="H16" s="27"/>
      <c r="I16" s="27"/>
      <c r="J16" s="29"/>
    </row>
    <row r="17" spans="1:10" ht="16.5" thickBot="1">
      <c r="A17" s="24"/>
      <c r="B17" s="33"/>
      <c r="C17" s="34"/>
      <c r="D17" s="35"/>
      <c r="E17" s="36"/>
      <c r="F17" s="37">
        <f>SUM(F4:F16)</f>
        <v>75.5</v>
      </c>
      <c r="G17" s="36"/>
      <c r="H17" s="36"/>
      <c r="I17" s="36"/>
      <c r="J17" s="38"/>
    </row>
    <row r="18" spans="1:10" ht="15.75">
      <c r="A18" s="8"/>
      <c r="B18" s="9"/>
      <c r="C18" s="9"/>
      <c r="D18" s="9"/>
      <c r="E18" s="9"/>
      <c r="F18" s="9"/>
      <c r="G18" s="9"/>
      <c r="H18" s="9"/>
      <c r="I18" s="9"/>
      <c r="J18" s="9"/>
    </row>
    <row r="19" spans="1:10" ht="15.75">
      <c r="A19" s="8"/>
      <c r="B19" s="9"/>
      <c r="C19" s="9"/>
      <c r="D19" s="9"/>
      <c r="E19" s="9"/>
      <c r="F19" s="9"/>
      <c r="G19" s="9"/>
      <c r="H19" s="9"/>
      <c r="I19" s="9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ILYA</cp:lastModifiedBy>
  <cp:lastPrinted>2021-09-16T18:02:49Z</cp:lastPrinted>
  <dcterms:created xsi:type="dcterms:W3CDTF">2015-06-05T18:19:34Z</dcterms:created>
  <dcterms:modified xsi:type="dcterms:W3CDTF">2021-10-10T14:12:44Z</dcterms:modified>
</cp:coreProperties>
</file>