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0" i="1"/>
  <c r="I10" i="1"/>
  <c r="H10" i="1"/>
  <c r="G10" i="1"/>
  <c r="F18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<sst xmlns="http://schemas.openxmlformats.org/spreadsheetml/2006/main" count="28" uniqueCount="26">
  <si>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</si>
  <si>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</si>
  <si>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</si>
  <si>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</si>
  <si>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</si>
  <si>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</si>
  <si>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</si>
  <si>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</si>
  <si>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</si>
  <si>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</si>
  <si>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</si>
  <si>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</si>
  <si>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</si>
  <si>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</si>
  <si>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</t>
  </si>
  <si>
    <t>Чай</t>
  </si>
  <si>
    <t>50/30</t>
  </si>
  <si>
    <t>Коржик</t>
  </si>
  <si>
    <t>Отд/корп</t>
  </si>
  <si>
    <t>Биточки</t>
  </si>
  <si>
    <t>МБОУ СОШИ</t>
  </si>
  <si>
    <t>Рожки отв.</t>
  </si>
  <si>
    <t>Булочка Домашняя</t>
  </si>
  <si>
    <t>Запеканка творож. со сгущ. молоком</t>
  </si>
  <si>
    <t>75/20</t>
  </si>
  <si>
    <t>Суп молоч.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</si>
</sst>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4" fontId="2" fillId="2" borderId="1" xfId="0" applyNumberFormat="1" applyFont="1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5" fillId="2" borderId="21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164" fontId="5" fillId="2" borderId="19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wrapText="1"/>
      <protection locked="0"/>
    </xf>
    <xf numFmtId="1" fontId="1" fillId="0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26" xfId="0" applyNumberFormat="1" applyFont="1" applyFill="1" applyBorder="1" applyAlignment="1" applyProtection="1">
      <alignment horizontal="center" vertical="center"/>
      <protection locked="0"/>
    </xf>
    <xf numFmtId="2" fontId="7" fillId="0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1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20" xfId="0" applyNumberFormat="1" applyFont="1" applyFill="1" applyBorder="1" applyAlignment="1">
      <alignment horizontal="center" vertical="center" wrapText="1"/>
    </xf>
    <xf numFmtId="2" fontId="1" fillId="2" borderId="31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4" t="s">
        <v>0</v>
      </c>
      <c r="B1" s="81" t="s">
        <v>20</v>
      </c>
      <c r="C1" s="82"/>
      <c r="D1" s="83"/>
      <c r="E1" s="5" t="s">
        <v>18</v>
      </c>
      <c r="F1" s="6"/>
      <c r="G1" s="5"/>
      <c r="H1" s="5"/>
      <c r="I1" s="5" t="s">
        <v>1</v>
      </c>
      <c r="J1" s="1">
        <v>44470</v>
      </c>
    </row>
    <row r="2" spans="1:10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10" t="s">
        <v>10</v>
      </c>
      <c r="B4" s="20"/>
      <c r="C4" s="52">
        <v>313</v>
      </c>
      <c r="D4" s="58" t="s">
        <v>23</v>
      </c>
      <c r="E4" s="28" t="s">
        <v>24</v>
      </c>
      <c r="F4" s="71">
        <v>18</v>
      </c>
      <c r="G4" s="69">
        <v>425</v>
      </c>
      <c r="H4" s="68">
        <v>24</v>
      </c>
      <c r="I4" s="43">
        <v>25.2</v>
      </c>
      <c r="J4" s="43">
        <v>23.9</v>
      </c>
    </row>
    <row r="5" spans="1:10" ht="15.75" x14ac:dyDescent="0.25">
      <c r="A5" s="11"/>
      <c r="B5" s="12"/>
      <c r="C5" s="52">
        <v>493</v>
      </c>
      <c r="D5" s="32" t="s">
        <v>15</v>
      </c>
      <c r="E5" s="62">
        <v>215</v>
      </c>
      <c r="F5" s="71">
        <v>3</v>
      </c>
      <c r="G5" s="25">
        <v>60</v>
      </c>
      <c r="H5" s="22">
        <v>0.1</v>
      </c>
      <c r="I5" s="23">
        <v>0</v>
      </c>
      <c r="J5" s="24">
        <v>15</v>
      </c>
    </row>
    <row r="6" spans="1:10" ht="15.75" x14ac:dyDescent="0.25">
      <c r="A6" s="11"/>
      <c r="B6" s="12"/>
      <c r="C6" s="52">
        <v>108</v>
      </c>
      <c r="D6" s="65" t="s">
        <v>14</v>
      </c>
      <c r="E6" s="67">
        <v>25</v>
      </c>
      <c r="F6" s="72">
        <v>2</v>
      </c>
      <c r="G6" s="26">
        <v>108</v>
      </c>
      <c r="H6" s="22">
        <v>8</v>
      </c>
      <c r="I6" s="23">
        <v>1</v>
      </c>
      <c r="J6" s="24">
        <v>49</v>
      </c>
    </row>
    <row r="7" spans="1:10" ht="15.75" x14ac:dyDescent="0.25">
      <c r="A7" s="11"/>
      <c r="B7" s="13"/>
      <c r="C7" s="52">
        <v>564</v>
      </c>
      <c r="D7" s="34" t="s">
        <v>22</v>
      </c>
      <c r="E7" s="30">
        <v>50</v>
      </c>
      <c r="F7" s="72">
        <v>5</v>
      </c>
      <c r="G7" s="25">
        <v>194.2</v>
      </c>
      <c r="H7" s="22">
        <v>3.8</v>
      </c>
      <c r="I7" s="23">
        <v>6.5</v>
      </c>
      <c r="J7" s="24">
        <v>30.2</v>
      </c>
    </row>
    <row r="8" spans="1:10" ht="15.75" x14ac:dyDescent="0.25">
      <c r="A8" s="11"/>
      <c r="B8" s="14"/>
      <c r="C8" s="53"/>
      <c r="D8" s="59"/>
      <c r="E8" s="60"/>
      <c r="F8" s="61"/>
      <c r="G8" s="27"/>
      <c r="H8" s="54"/>
      <c r="I8" s="2"/>
      <c r="J8" s="3"/>
    </row>
    <row r="9" spans="1:10" ht="16.5" thickBot="1" x14ac:dyDescent="0.3">
      <c r="A9" s="15"/>
      <c r="B9" s="16"/>
      <c r="C9" s="56"/>
      <c r="D9" s="55"/>
      <c r="E9" s="39"/>
      <c r="F9" s="73"/>
      <c r="G9" s="39"/>
      <c r="H9" s="57"/>
      <c r="I9" s="17"/>
      <c r="J9" s="18"/>
    </row>
    <row r="10" spans="1:10" ht="15.75" x14ac:dyDescent="0.25">
      <c r="A10" s="11" t="s">
        <v>11</v>
      </c>
      <c r="B10" s="19"/>
      <c r="C10" s="64">
        <v>164</v>
      </c>
      <c r="D10" s="58" t="s">
        <v>25</v>
      </c>
      <c r="E10" s="33">
        <v>250</v>
      </c>
      <c r="F10" s="63">
        <v>10</v>
      </c>
      <c r="G10" s="80">
        <f>659*25/1000</f>
        <v>16.475000000000001</v>
      </c>
      <c r="H10" s="77">
        <f>24.1*25/1000</f>
        <v>0.60250000000000004</v>
      </c>
      <c r="I10" s="44">
        <f>25.8*25/1000</f>
        <v>0.64500000000000002</v>
      </c>
      <c r="J10" s="44">
        <f>82.6*25/1000</f>
        <v>2.0649999999999999</v>
      </c>
    </row>
    <row r="11" spans="1:10" ht="15.75" x14ac:dyDescent="0.25">
      <c r="A11" s="11"/>
      <c r="B11" s="12"/>
      <c r="C11" s="52">
        <v>410</v>
      </c>
      <c r="D11" s="36" t="s">
        <v>19</v>
      </c>
      <c r="E11" s="33" t="s">
        <v>16</v>
      </c>
      <c r="F11" s="37">
        <v>20</v>
      </c>
      <c r="G11" s="26">
        <v>99</v>
      </c>
      <c r="H11" s="22">
        <v>7.1</v>
      </c>
      <c r="I11" s="23">
        <v>6.2</v>
      </c>
      <c r="J11" s="24">
        <v>3.8</v>
      </c>
    </row>
    <row r="12" spans="1:10" ht="15.75" x14ac:dyDescent="0.25">
      <c r="A12" s="11"/>
      <c r="B12" s="12"/>
      <c r="C12" s="52">
        <v>291</v>
      </c>
      <c r="D12" s="36" t="s">
        <v>21</v>
      </c>
      <c r="E12" s="33">
        <v>130</v>
      </c>
      <c r="F12" s="37">
        <v>7</v>
      </c>
      <c r="G12" s="26">
        <v>144.9</v>
      </c>
      <c r="H12" s="22">
        <v>5.7</v>
      </c>
      <c r="I12" s="23">
        <v>0.7</v>
      </c>
      <c r="J12" s="24">
        <v>29</v>
      </c>
    </row>
    <row r="13" spans="1:10" ht="15.75" x14ac:dyDescent="0.25">
      <c r="A13" s="11"/>
      <c r="B13" s="12"/>
      <c r="C13" s="52">
        <v>493</v>
      </c>
      <c r="D13" s="32" t="s">
        <v>15</v>
      </c>
      <c r="E13" s="38">
        <v>215</v>
      </c>
      <c r="F13" s="29">
        <v>3</v>
      </c>
      <c r="G13" s="25">
        <v>60</v>
      </c>
      <c r="H13" s="22">
        <v>0.1</v>
      </c>
      <c r="I13" s="23">
        <v>0</v>
      </c>
      <c r="J13" s="24">
        <v>15</v>
      </c>
    </row>
    <row r="14" spans="1:10" ht="15.75" x14ac:dyDescent="0.25">
      <c r="A14" s="11"/>
      <c r="B14" s="12"/>
      <c r="C14" s="52">
        <v>108</v>
      </c>
      <c r="D14" s="65" t="s">
        <v>14</v>
      </c>
      <c r="E14" s="66">
        <v>25</v>
      </c>
      <c r="F14" s="31">
        <v>2</v>
      </c>
      <c r="G14" s="26">
        <v>108</v>
      </c>
      <c r="H14" s="22">
        <v>8</v>
      </c>
      <c r="I14" s="23">
        <v>1</v>
      </c>
      <c r="J14" s="24">
        <v>49</v>
      </c>
    </row>
    <row r="15" spans="1:10" ht="15.75" x14ac:dyDescent="0.25">
      <c r="A15" s="11"/>
      <c r="B15" s="14"/>
      <c r="C15" s="74">
        <v>579</v>
      </c>
      <c r="D15" s="65" t="s">
        <v>17</v>
      </c>
      <c r="E15" s="35">
        <v>50</v>
      </c>
      <c r="F15" s="37">
        <v>5.5</v>
      </c>
      <c r="G15" s="40">
        <f>239*50/60</f>
        <v>199.16666666666666</v>
      </c>
      <c r="H15" s="78">
        <f>4.1*50/60</f>
        <v>3.4166666666666661</v>
      </c>
      <c r="I15" s="45">
        <f>7.3*50/60</f>
        <v>6.083333333333333</v>
      </c>
      <c r="J15" s="45">
        <f>39.3*50/60</f>
        <v>32.749999999999993</v>
      </c>
    </row>
    <row r="16" spans="1:10" ht="15.75" x14ac:dyDescent="0.25">
      <c r="A16" s="21"/>
      <c r="B16" s="14"/>
      <c r="C16" s="53"/>
      <c r="D16" s="75"/>
      <c r="E16" s="41"/>
      <c r="F16" s="70"/>
      <c r="G16" s="27"/>
      <c r="H16" s="54"/>
      <c r="I16" s="2"/>
      <c r="J16" s="3"/>
    </row>
    <row r="17" spans="1:10" ht="16.5" thickBot="1" x14ac:dyDescent="0.3">
      <c r="A17" s="21"/>
      <c r="B17" s="14"/>
      <c r="C17" s="53"/>
      <c r="D17" s="76"/>
      <c r="E17" s="42"/>
      <c r="F17" s="79"/>
      <c r="G17" s="39"/>
      <c r="H17" s="54"/>
      <c r="I17" s="2"/>
      <c r="J17" s="3"/>
    </row>
    <row r="18" spans="1:10" ht="16.5" thickBot="1" x14ac:dyDescent="0.3">
      <c r="A18" s="15"/>
      <c r="B18" s="46"/>
      <c r="C18" s="47"/>
      <c r="D18" s="48"/>
      <c r="E18" s="49"/>
      <c r="F18" s="51">
        <f>SUM(F4:F15)</f>
        <v>75.5</v>
      </c>
      <c r="G18" s="49"/>
      <c r="H18" s="49"/>
      <c r="I18" s="49"/>
      <c r="J18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2021-09-26T10:25:23Z</dcterms:modified>
</cp:coreProperties>
</file>