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1" i="1"/>
  <c r="I11" i="1"/>
  <c r="H11" i="1"/>
  <c r="G11" i="1"/>
  <c r="J10" i="1"/>
  <c r="I10" i="1"/>
  <c r="H10" i="1"/>
  <c r="G10" i="1"/>
  <c r="F17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<sst xmlns="http://schemas.openxmlformats.org/spreadsheetml/2006/main" count="28" uniqueCount="26">
  <si>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</si>
  <si>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</si>
  <si>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</si>
  <si>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</si>
  <si>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</si>
  <si>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</si>
  <si>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</si>
  <si>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</si>
  <si>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</si>
  <si>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</si>
  <si>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</si>
  <si>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</si>
  <si>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</si>
  <si>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</si>
  <si>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</si>
  <si>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</si>
  <si>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</si>
  <si>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Коржик</t>
  </si>
  <si>
    <t>МБОУ СОШИ</t>
  </si>
  <si>
    <t>Суп карт. с клец.</t>
  </si>
  <si>
    <t>Котлета рыбная</t>
  </si>
  <si>
    <t>50/5</t>
  </si>
  <si>
    <t>Запеканка картофельная</t>
  </si>
  <si>
    <t>100/10</t>
  </si>
  <si>
    <t>Булочка Выборская</t>
  </si>
  <si>
    <t>Пюре картофел.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</si>
</sst>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1" t="s">
        <v>0</v>
      </c>
      <c r="B1" s="46" t="s">
        <v>18</v>
      </c>
      <c r="C1" s="47"/>
      <c r="D1" s="48"/>
      <c r="E1" s="12" t="s">
        <v>12</v>
      </c>
      <c r="F1" s="13"/>
      <c r="G1" s="12"/>
      <c r="H1" s="12"/>
      <c r="I1" s="12" t="s">
        <v>1</v>
      </c>
      <c r="J1" s="14">
        <v>44460</v>
      </c>
    </row>
    <row r="2" spans="1:10" ht="16.5" thickBot="1" x14ac:dyDescent="0.3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6.5" thickBot="1" x14ac:dyDescent="0.3">
      <c r="A3" s="15" t="s">
        <v>2</v>
      </c>
      <c r="B3" s="16" t="s">
        <v>3</v>
      </c>
      <c r="C3" s="41" t="s">
        <v>13</v>
      </c>
      <c r="D3" s="42" t="s">
        <v>4</v>
      </c>
      <c r="E3" s="43" t="s">
        <v>14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x14ac:dyDescent="0.25">
      <c r="A4" s="18" t="s">
        <v>10</v>
      </c>
      <c r="B4" s="3"/>
      <c r="C4" s="19">
        <v>210</v>
      </c>
      <c r="D4" s="31" t="s">
        <v>22</v>
      </c>
      <c r="E4" s="32" t="s">
        <v>23</v>
      </c>
      <c r="F4" s="7">
        <v>14</v>
      </c>
      <c r="G4" s="2">
        <v>113</v>
      </c>
      <c r="H4" s="2">
        <v>3.1</v>
      </c>
      <c r="I4" s="2">
        <v>6</v>
      </c>
      <c r="J4" s="2">
        <v>11.7</v>
      </c>
    </row>
    <row r="5" spans="1:10" ht="18.75" x14ac:dyDescent="0.25">
      <c r="A5" s="20"/>
      <c r="B5" s="2"/>
      <c r="C5" s="21">
        <v>564</v>
      </c>
      <c r="D5" s="4" t="s">
        <v>24</v>
      </c>
      <c r="E5" s="33">
        <v>50</v>
      </c>
      <c r="F5" s="5">
        <v>6</v>
      </c>
      <c r="G5" s="9">
        <v>145</v>
      </c>
      <c r="H5" s="9">
        <v>4</v>
      </c>
      <c r="I5" s="9">
        <v>2.5</v>
      </c>
      <c r="J5" s="9">
        <v>26.4</v>
      </c>
    </row>
    <row r="6" spans="1:10" ht="18.75" x14ac:dyDescent="0.25">
      <c r="A6" s="20"/>
      <c r="B6" s="2"/>
      <c r="C6" s="21">
        <v>493</v>
      </c>
      <c r="D6" s="4" t="s">
        <v>16</v>
      </c>
      <c r="E6" s="33">
        <v>215</v>
      </c>
      <c r="F6" s="5">
        <v>3</v>
      </c>
      <c r="G6" s="8">
        <v>60</v>
      </c>
      <c r="H6" s="9">
        <v>0.1</v>
      </c>
      <c r="I6" s="9">
        <v>0</v>
      </c>
      <c r="J6" s="9">
        <v>15</v>
      </c>
    </row>
    <row r="7" spans="1:10" ht="18.75" x14ac:dyDescent="0.25">
      <c r="A7" s="20"/>
      <c r="B7" s="22"/>
      <c r="C7" s="21">
        <v>108</v>
      </c>
      <c r="D7" s="4" t="s">
        <v>15</v>
      </c>
      <c r="E7" s="33">
        <v>25</v>
      </c>
      <c r="F7" s="5">
        <v>2</v>
      </c>
      <c r="G7" s="9">
        <v>108</v>
      </c>
      <c r="H7" s="9">
        <v>8</v>
      </c>
      <c r="I7" s="9">
        <v>1</v>
      </c>
      <c r="J7" s="9">
        <v>49</v>
      </c>
    </row>
    <row r="8" spans="1:10" ht="15.75" x14ac:dyDescent="0.25">
      <c r="A8" s="20"/>
      <c r="B8" s="22"/>
      <c r="C8" s="22"/>
      <c r="D8" s="6"/>
      <c r="E8" s="44"/>
      <c r="F8" s="1"/>
      <c r="G8" s="23"/>
      <c r="H8" s="23"/>
      <c r="I8" s="23"/>
      <c r="J8" s="24"/>
    </row>
    <row r="9" spans="1:10" ht="16.5" thickBot="1" x14ac:dyDescent="0.3">
      <c r="A9" s="25"/>
      <c r="B9" s="34"/>
      <c r="C9" s="26"/>
      <c r="D9" s="27"/>
      <c r="E9" s="28"/>
      <c r="F9" s="29"/>
      <c r="G9" s="28"/>
      <c r="H9" s="28"/>
      <c r="I9" s="28"/>
      <c r="J9" s="30"/>
    </row>
    <row r="10" spans="1:10" ht="18.75" x14ac:dyDescent="0.25">
      <c r="A10" s="18" t="s">
        <v>11</v>
      </c>
      <c r="B10" s="3"/>
      <c r="C10" s="19">
        <v>146</v>
      </c>
      <c r="D10" s="31" t="s">
        <v>19</v>
      </c>
      <c r="E10" s="32">
        <v>250</v>
      </c>
      <c r="F10" s="7">
        <v>9</v>
      </c>
      <c r="G10" s="8">
        <f>253*250/1000</f>
        <v>63.25</v>
      </c>
      <c r="H10" s="8">
        <f>4.8*250/1000</f>
        <v>1.2</v>
      </c>
      <c r="I10" s="8">
        <f>10.4*250/1000</f>
        <v>2.6</v>
      </c>
      <c r="J10" s="8">
        <f>35.1*250/1000</f>
        <v>8.7750000000000004</v>
      </c>
    </row>
    <row r="11" spans="1:10" ht="18.75" x14ac:dyDescent="0.25">
      <c r="A11" s="20"/>
      <c r="B11" s="2"/>
      <c r="C11" s="21">
        <v>345</v>
      </c>
      <c r="D11" s="4" t="s">
        <v>20</v>
      </c>
      <c r="E11" s="33" t="s">
        <v>21</v>
      </c>
      <c r="F11" s="5">
        <v>13</v>
      </c>
      <c r="G11" s="10">
        <f>113*50/100</f>
        <v>56.5</v>
      </c>
      <c r="H11" s="10">
        <f>13.9*50/100</f>
        <v>6.95</v>
      </c>
      <c r="I11" s="10">
        <f>2.1*50/100</f>
        <v>1.05</v>
      </c>
      <c r="J11" s="10">
        <f>9.6*50/100</f>
        <v>4.8</v>
      </c>
    </row>
    <row r="12" spans="1:10" ht="18.75" x14ac:dyDescent="0.25">
      <c r="A12" s="20"/>
      <c r="B12" s="2"/>
      <c r="C12" s="21">
        <v>429</v>
      </c>
      <c r="D12" s="4" t="s">
        <v>25</v>
      </c>
      <c r="E12" s="33">
        <v>130</v>
      </c>
      <c r="F12" s="5">
        <v>18</v>
      </c>
      <c r="G12" s="8">
        <v>138</v>
      </c>
      <c r="H12" s="9">
        <v>3.15</v>
      </c>
      <c r="I12" s="9">
        <v>6.6</v>
      </c>
      <c r="J12" s="9">
        <v>16.350000000000001</v>
      </c>
    </row>
    <row r="13" spans="1:10" ht="18.75" x14ac:dyDescent="0.25">
      <c r="A13" s="20"/>
      <c r="B13" s="2"/>
      <c r="C13" s="21">
        <v>493</v>
      </c>
      <c r="D13" s="4" t="s">
        <v>16</v>
      </c>
      <c r="E13" s="33">
        <v>215</v>
      </c>
      <c r="F13" s="5">
        <v>3</v>
      </c>
      <c r="G13" s="8">
        <v>60</v>
      </c>
      <c r="H13" s="9">
        <v>0.1</v>
      </c>
      <c r="I13" s="9">
        <v>0</v>
      </c>
      <c r="J13" s="9">
        <v>15</v>
      </c>
    </row>
    <row r="14" spans="1:10" ht="18.75" x14ac:dyDescent="0.25">
      <c r="A14" s="20"/>
      <c r="B14" s="2"/>
      <c r="C14" s="21">
        <v>579</v>
      </c>
      <c r="D14" s="45" t="s">
        <v>17</v>
      </c>
      <c r="E14" s="33">
        <v>50</v>
      </c>
      <c r="F14" s="5">
        <v>5.5</v>
      </c>
      <c r="G14" s="8">
        <f>239*50/60</f>
        <v>199.16666666666666</v>
      </c>
      <c r="H14" s="8">
        <f>4.1*50/60</f>
        <v>3.4166666666666661</v>
      </c>
      <c r="I14" s="8">
        <f>7.3*50/60</f>
        <v>6.083333333333333</v>
      </c>
      <c r="J14" s="8">
        <f>39.3*50/60</f>
        <v>32.749999999999993</v>
      </c>
    </row>
    <row r="15" spans="1:10" ht="18.75" x14ac:dyDescent="0.25">
      <c r="A15" s="20"/>
      <c r="B15" s="2"/>
      <c r="C15" s="21">
        <v>108</v>
      </c>
      <c r="D15" s="4" t="s">
        <v>15</v>
      </c>
      <c r="E15" s="33">
        <v>25</v>
      </c>
      <c r="F15" s="5">
        <v>2</v>
      </c>
      <c r="G15" s="9">
        <v>108</v>
      </c>
      <c r="H15" s="9">
        <v>8</v>
      </c>
      <c r="I15" s="9">
        <v>1</v>
      </c>
      <c r="J15" s="9">
        <v>49</v>
      </c>
    </row>
    <row r="16" spans="1:10" ht="16.5" thickBot="1" x14ac:dyDescent="0.3">
      <c r="A16" s="25"/>
      <c r="B16" s="26"/>
      <c r="C16" s="26"/>
      <c r="D16" s="27"/>
      <c r="E16" s="28"/>
      <c r="F16" s="29"/>
      <c r="G16" s="28"/>
      <c r="H16" s="28"/>
      <c r="I16" s="28"/>
      <c r="J16" s="30"/>
    </row>
    <row r="17" spans="1:10" ht="16.5" thickBot="1" x14ac:dyDescent="0.3">
      <c r="A17" s="25"/>
      <c r="B17" s="35"/>
      <c r="C17" s="36"/>
      <c r="D17" s="37"/>
      <c r="E17" s="38"/>
      <c r="F17" s="39">
        <f>SUM(F4:F16)</f>
        <v>75.5</v>
      </c>
      <c r="G17" s="38"/>
      <c r="H17" s="38"/>
      <c r="I17" s="38"/>
      <c r="J17" s="40"/>
    </row>
    <row r="18" spans="1:10" ht="15.75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2021-09-26T14:29:26Z</dcterms:modified>
</cp:coreProperties>
</file>