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4) декабрь\84,66\"/>
    </mc:Choice>
  </mc:AlternateContent>
  <xr:revisionPtr revIDLastSave="0" documentId="8_{C7573CDF-A122-4C0E-B276-49F37D1D5268}" xr6:coauthVersionLast="37" xr6:coauthVersionMax="37" xr10:uidLastSave="{00000000-0000-0000-0000-000000000000}"/>
  <bookViews>
    <workbookView xWindow="0" yWindow="180" windowWidth="20730" windowHeight="796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14" i="1"/>
  <c r="H14" i="1"/>
  <c r="I14" i="1"/>
  <c r="J14" i="1"/>
  <c r="F16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<sst xmlns="http://schemas.openxmlformats.org/spreadsheetml/2006/main" count="29" uniqueCount="26">
  <si>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</si>
  <si>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</si>
  <si>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</si>
  <si>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</si>
  <si>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</si>
  <si>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</si>
  <si>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</si>
  <si>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</si>
  <si>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</si>
  <si>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</si>
  <si>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</si>
  <si>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</si>
  <si>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</si>
  <si>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</si>
  <si>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</si>
  <si>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</si>
  <si>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 xml:space="preserve">Чай </t>
  </si>
  <si>
    <t>200/15</t>
  </si>
  <si>
    <t>Хлеб</t>
  </si>
  <si>
    <t>Котлета</t>
  </si>
  <si>
    <t>Омлет</t>
  </si>
  <si>
    <t>55/5</t>
  </si>
  <si>
    <t>Суп карт. с рыб конс.</t>
  </si>
  <si>
    <t>Рис отв.</t>
  </si>
  <si>
    <t xml:space="preserve">Коржик </t>
  </si>
  <si>
    <t>41/3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</si>
</sst>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7" fillId="2" borderId="32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3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A17" sqref="A17:A8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0" t="s">
        <v>15</v>
      </c>
      <c r="C1" s="71"/>
      <c r="D1" s="74"/>
      <c r="E1" s="2" t="s">
        <v>12</v>
      </c>
      <c r="F1" s="3"/>
      <c r="G1" s="2"/>
      <c r="H1" s="2"/>
      <c r="I1" s="2" t="s">
        <v>1</v>
      </c>
      <c r="J1" s="4">
        <v>44537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15" t="s">
        <v>13</v>
      </c>
      <c r="D3" s="16" t="s">
        <v>4</v>
      </c>
      <c r="E3" s="17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30" t="s">
        <v>10</v>
      </c>
      <c r="B4" s="31"/>
      <c r="C4" s="18">
        <v>301</v>
      </c>
      <c r="D4" s="62" t="s">
        <v>20</v>
      </c>
      <c r="E4" s="47" t="s">
        <v>21</v>
      </c>
      <c r="F4" s="63">
        <v>15</v>
      </c>
      <c r="G4" s="64">
        <f>106*43/65</f>
        <v>70.123076923076923</v>
      </c>
      <c r="H4" s="65">
        <f>5.6*43/65</f>
        <v>3.7046153846153844</v>
      </c>
      <c r="I4" s="65">
        <f>8.7*43/65</f>
        <v>5.7553846153846147</v>
      </c>
      <c r="J4" s="66">
        <f>1.5*43/65</f>
        <v>0.99230769230769234</v>
      </c>
    </row>
    <row r="5" spans="1:10" ht="18.75" x14ac:dyDescent="0.25">
      <c r="A5" s="32"/>
      <c r="B5" s="33"/>
      <c r="C5" s="19">
        <v>493</v>
      </c>
      <c r="D5" s="51" t="s">
        <v>16</v>
      </c>
      <c r="E5" s="43" t="s">
        <v>17</v>
      </c>
      <c r="F5" s="52">
        <v>3</v>
      </c>
      <c r="G5" s="53">
        <v>60</v>
      </c>
      <c r="H5" s="54">
        <v>0.1</v>
      </c>
      <c r="I5" s="54">
        <v>0</v>
      </c>
      <c r="J5" s="55">
        <v>15</v>
      </c>
    </row>
    <row r="6" spans="1:10" ht="18.75" x14ac:dyDescent="0.25">
      <c r="A6" s="32"/>
      <c r="B6" s="33"/>
      <c r="C6" s="19">
        <v>108</v>
      </c>
      <c r="D6" s="56" t="s">
        <v>18</v>
      </c>
      <c r="E6" s="44">
        <v>25</v>
      </c>
      <c r="F6" s="57">
        <v>3</v>
      </c>
      <c r="G6" s="58">
        <v>108</v>
      </c>
      <c r="H6" s="54">
        <v>8</v>
      </c>
      <c r="I6" s="54">
        <v>1</v>
      </c>
      <c r="J6" s="55">
        <v>49</v>
      </c>
    </row>
    <row r="7" spans="1:10" ht="16.5" x14ac:dyDescent="0.25">
      <c r="A7" s="32"/>
      <c r="B7" s="34"/>
      <c r="C7" s="22"/>
      <c r="D7" s="37"/>
      <c r="E7" s="38"/>
      <c r="F7" s="20"/>
      <c r="G7" s="20"/>
      <c r="H7" s="20"/>
      <c r="I7" s="20"/>
      <c r="J7" s="21"/>
    </row>
    <row r="8" spans="1:10" ht="17.25" thickBot="1" x14ac:dyDescent="0.3">
      <c r="A8" s="32"/>
      <c r="B8" s="41"/>
      <c r="C8" s="42"/>
      <c r="D8" s="24"/>
      <c r="E8" s="25"/>
      <c r="F8" s="26"/>
      <c r="G8" s="26"/>
      <c r="H8" s="27"/>
      <c r="I8" s="27"/>
      <c r="J8" s="28"/>
    </row>
    <row r="9" spans="1:10" ht="18.75" x14ac:dyDescent="0.25">
      <c r="A9" s="73" t="s">
        <v>11</v>
      </c>
      <c r="B9" s="31"/>
      <c r="C9" s="18">
        <v>153</v>
      </c>
      <c r="D9" s="67" t="s">
        <v>22</v>
      </c>
      <c r="E9" s="47">
        <v>250</v>
      </c>
      <c r="F9" s="48">
        <v>20.66</v>
      </c>
      <c r="G9" s="69">
        <v>166.25</v>
      </c>
      <c r="H9" s="49">
        <v>9.2200000000000006</v>
      </c>
      <c r="I9" s="49">
        <v>7.22</v>
      </c>
      <c r="J9" s="50">
        <v>16.05</v>
      </c>
    </row>
    <row r="10" spans="1:10" ht="18.75" x14ac:dyDescent="0.25">
      <c r="A10" s="72"/>
      <c r="B10" s="40"/>
      <c r="C10" s="19">
        <v>412</v>
      </c>
      <c r="D10" s="46" t="s">
        <v>19</v>
      </c>
      <c r="E10" s="47" t="s">
        <v>25</v>
      </c>
      <c r="F10" s="45">
        <v>22</v>
      </c>
      <c r="G10" s="53">
        <v>99</v>
      </c>
      <c r="H10" s="60">
        <v>18.600000000000001</v>
      </c>
      <c r="I10" s="60">
        <v>2.1</v>
      </c>
      <c r="J10" s="61">
        <v>1.5</v>
      </c>
    </row>
    <row r="11" spans="1:10" ht="18.75" x14ac:dyDescent="0.25">
      <c r="A11" s="32"/>
      <c r="B11" s="33"/>
      <c r="C11" s="19">
        <v>414</v>
      </c>
      <c r="D11" s="46" t="s">
        <v>23</v>
      </c>
      <c r="E11" s="47">
        <v>130</v>
      </c>
      <c r="F11" s="45">
        <v>10</v>
      </c>
      <c r="G11" s="58">
        <v>186.75</v>
      </c>
      <c r="H11" s="54">
        <v>6.9</v>
      </c>
      <c r="I11" s="54">
        <v>12.75</v>
      </c>
      <c r="J11" s="55">
        <v>76.650000000000006</v>
      </c>
    </row>
    <row r="12" spans="1:10" ht="18.75" x14ac:dyDescent="0.25">
      <c r="A12" s="32"/>
      <c r="B12" s="33"/>
      <c r="C12" s="19">
        <v>493</v>
      </c>
      <c r="D12" s="51" t="s">
        <v>16</v>
      </c>
      <c r="E12" s="43" t="s">
        <v>17</v>
      </c>
      <c r="F12" s="45">
        <v>3</v>
      </c>
      <c r="G12" s="53">
        <v>60</v>
      </c>
      <c r="H12" s="54">
        <v>0.1</v>
      </c>
      <c r="I12" s="54">
        <v>0</v>
      </c>
      <c r="J12" s="55">
        <v>15</v>
      </c>
    </row>
    <row r="13" spans="1:10" ht="18.75" x14ac:dyDescent="0.25">
      <c r="A13" s="32"/>
      <c r="B13" s="33"/>
      <c r="C13" s="19">
        <v>108</v>
      </c>
      <c r="D13" s="56" t="s">
        <v>18</v>
      </c>
      <c r="E13" s="44">
        <v>25</v>
      </c>
      <c r="F13" s="45">
        <v>3</v>
      </c>
      <c r="G13" s="58">
        <v>108</v>
      </c>
      <c r="H13" s="54">
        <v>8</v>
      </c>
      <c r="I13" s="54">
        <v>1</v>
      </c>
      <c r="J13" s="55">
        <v>49</v>
      </c>
    </row>
    <row r="14" spans="1:10" ht="18.75" x14ac:dyDescent="0.25">
      <c r="A14" s="32"/>
      <c r="B14" s="33"/>
      <c r="C14" s="19">
        <v>579</v>
      </c>
      <c r="D14" s="46" t="s">
        <v>24</v>
      </c>
      <c r="E14" s="47">
        <v>50</v>
      </c>
      <c r="F14" s="48">
        <v>5</v>
      </c>
      <c r="G14" s="53">
        <f>239*50/60</f>
        <v>199.16666666666666</v>
      </c>
      <c r="H14" s="68">
        <f>4.1*50/60</f>
        <v>3.4166666666666661</v>
      </c>
      <c r="I14" s="68">
        <f>7.3*50/60</f>
        <v>6.083333333333333</v>
      </c>
      <c r="J14" s="59">
        <f>39.3*50/60</f>
        <v>32.749999999999993</v>
      </c>
    </row>
    <row r="15" spans="1:10" ht="17.25" thickBot="1" x14ac:dyDescent="0.3">
      <c r="A15" s="35"/>
      <c r="B15" s="36"/>
      <c r="C15" s="23"/>
      <c r="D15" s="24"/>
      <c r="E15" s="25"/>
      <c r="F15" s="29"/>
      <c r="G15" s="39"/>
      <c r="H15" s="27"/>
      <c r="I15" s="27"/>
      <c r="J15" s="28"/>
    </row>
    <row r="16" spans="1:10" ht="16.5" thickBot="1" x14ac:dyDescent="0.3">
      <c r="A16" s="8"/>
      <c r="B16" s="9"/>
      <c r="C16" s="10"/>
      <c r="D16" s="11"/>
      <c r="E16" s="12"/>
      <c r="F16" s="13">
        <f>SUM(F4:F15)</f>
        <v>84.66</v>
      </c>
      <c r="G16" s="12"/>
      <c r="H16" s="12"/>
      <c r="I16" s="12"/>
      <c r="J16" s="14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2021-12-02T19:53:39Z</dcterms:modified>
</cp:coreProperties>
</file>