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1" i="1"/>
  <c r="I11" i="1"/>
  <c r="H11" i="1"/>
  <c r="G11" i="1"/>
  <c r="J4" i="1"/>
  <c r="I4" i="1"/>
  <c r="H4" i="1"/>
  <c r="G4" i="1"/>
  <c r="F1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<sst xmlns="http://schemas.openxmlformats.org/spreadsheetml/2006/main" count="27" uniqueCount="26">
  <si>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</si>
  <si>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</si>
  <si>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</si>
  <si>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</si>
  <si>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</si>
  <si>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</si>
  <si>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</si>
  <si>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</si>
  <si>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</si>
  <si>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</si>
  <si>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</si>
  <si>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</si>
  <si>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</si>
  <si>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</si>
  <si>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</t>
  </si>
  <si>
    <t>Чай</t>
  </si>
  <si>
    <t>Отд/корп</t>
  </si>
  <si>
    <t>МБОУ СОШИ</t>
  </si>
  <si>
    <t>Котлета рыбная</t>
  </si>
  <si>
    <t>50/5</t>
  </si>
  <si>
    <t>Щи из св. капусты</t>
  </si>
  <si>
    <t>Каша геркулес.</t>
  </si>
  <si>
    <t>Пирог с капустой</t>
  </si>
  <si>
    <t>Пюре карт.</t>
  </si>
  <si>
    <t>Винегрет</t>
  </si>
  <si>
    <t>Кокао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</si>
</sst>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2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5" fillId="2" borderId="6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Alignment="1" applyProtection="1">
      <alignment horizontal="center" vertical="center"/>
      <protection locked="0"/>
    </xf>
    <xf numFmtId="1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x14ac:dyDescent="0.25">
      <c r="A1" s="4" t="s">
        <v>0</v>
      </c>
      <c r="B1" s="57" t="s">
        <v>17</v>
      </c>
      <c r="C1" s="58"/>
      <c r="D1" s="59"/>
      <c r="E1" s="5" t="s">
        <v>16</v>
      </c>
      <c r="F1" s="6"/>
      <c r="G1" s="5"/>
      <c r="H1" s="5"/>
      <c r="I1" s="5" t="s">
        <v>1</v>
      </c>
      <c r="J1" s="1">
        <v>44477</v>
      </c>
    </row>
    <row r="2" spans="1:11" ht="16.5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</row>
    <row r="3" spans="1:11" ht="16.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 x14ac:dyDescent="0.25">
      <c r="A4" s="10" t="s">
        <v>10</v>
      </c>
      <c r="B4" s="23"/>
      <c r="C4" s="19">
        <v>247</v>
      </c>
      <c r="D4" s="32" t="s">
        <v>21</v>
      </c>
      <c r="E4" s="46">
        <v>210</v>
      </c>
      <c r="F4" s="44">
        <v>16</v>
      </c>
      <c r="G4" s="42">
        <f>1437*200/1000</f>
        <v>287.39999999999998</v>
      </c>
      <c r="H4" s="42">
        <f>42.8*200/1000</f>
        <v>8.56</v>
      </c>
      <c r="I4" s="42">
        <f>70.6*200/1000</f>
        <v>14.119999999999997</v>
      </c>
      <c r="J4" s="43">
        <f>157.6*200/1000</f>
        <v>31.52</v>
      </c>
      <c r="K4" s="48"/>
    </row>
    <row r="5" spans="1:11" ht="15.75" x14ac:dyDescent="0.25">
      <c r="A5" s="11"/>
      <c r="B5" s="24"/>
      <c r="C5" s="18">
        <v>496</v>
      </c>
      <c r="D5" s="33" t="s">
        <v>25</v>
      </c>
      <c r="E5" s="34">
        <v>215</v>
      </c>
      <c r="F5" s="29">
        <v>12</v>
      </c>
      <c r="G5" s="37">
        <v>144</v>
      </c>
      <c r="H5" s="37">
        <v>3.6</v>
      </c>
      <c r="I5" s="37">
        <v>3.3</v>
      </c>
      <c r="J5" s="38">
        <v>25</v>
      </c>
      <c r="K5" s="48"/>
    </row>
    <row r="6" spans="1:11" ht="15.75" x14ac:dyDescent="0.25">
      <c r="A6" s="11"/>
      <c r="B6" s="24"/>
      <c r="C6" s="18">
        <v>108</v>
      </c>
      <c r="D6" s="33" t="s">
        <v>14</v>
      </c>
      <c r="E6" s="34">
        <v>25</v>
      </c>
      <c r="F6" s="29">
        <v>2</v>
      </c>
      <c r="G6" s="37">
        <v>108</v>
      </c>
      <c r="H6" s="37">
        <v>8</v>
      </c>
      <c r="I6" s="37">
        <v>1</v>
      </c>
      <c r="J6" s="38">
        <v>49</v>
      </c>
      <c r="K6" s="48"/>
    </row>
    <row r="7" spans="1:11" ht="15.75" x14ac:dyDescent="0.25">
      <c r="A7" s="11"/>
      <c r="B7" s="25"/>
      <c r="C7" s="18">
        <v>543</v>
      </c>
      <c r="D7" s="33" t="s">
        <v>22</v>
      </c>
      <c r="E7" s="34">
        <v>50</v>
      </c>
      <c r="F7" s="29">
        <v>7</v>
      </c>
      <c r="G7" s="21">
        <v>131</v>
      </c>
      <c r="H7" s="37">
        <v>3.5</v>
      </c>
      <c r="I7" s="37">
        <v>3.7</v>
      </c>
      <c r="J7" s="38">
        <v>21</v>
      </c>
      <c r="K7" s="48"/>
    </row>
    <row r="8" spans="1:11" ht="15.75" x14ac:dyDescent="0.25">
      <c r="A8" s="11"/>
      <c r="B8" s="25"/>
      <c r="C8" s="12"/>
      <c r="D8" s="30"/>
      <c r="E8" s="31"/>
      <c r="F8" s="2"/>
      <c r="G8" s="2"/>
      <c r="H8" s="2"/>
      <c r="I8" s="2"/>
      <c r="J8" s="3"/>
      <c r="K8" s="47"/>
    </row>
    <row r="9" spans="1:11" ht="16.5" thickBot="1" x14ac:dyDescent="0.3">
      <c r="A9" s="13"/>
      <c r="B9" s="27"/>
      <c r="C9" s="14"/>
      <c r="D9" s="26"/>
      <c r="E9" s="15"/>
      <c r="F9" s="15"/>
      <c r="G9" s="15"/>
      <c r="H9" s="15"/>
      <c r="I9" s="15"/>
      <c r="J9" s="16"/>
      <c r="K9" s="47"/>
    </row>
    <row r="10" spans="1:11" ht="15.75" x14ac:dyDescent="0.25">
      <c r="A10" s="11" t="s">
        <v>11</v>
      </c>
      <c r="B10" s="23"/>
      <c r="C10" s="19">
        <v>140</v>
      </c>
      <c r="D10" s="32" t="s">
        <v>20</v>
      </c>
      <c r="E10" s="46">
        <v>250</v>
      </c>
      <c r="F10" s="44">
        <v>9.66</v>
      </c>
      <c r="G10" s="39">
        <v>75.8</v>
      </c>
      <c r="H10" s="39">
        <v>1.6</v>
      </c>
      <c r="I10" s="39">
        <v>4.8</v>
      </c>
      <c r="J10" s="40">
        <v>6.2</v>
      </c>
      <c r="K10" s="48"/>
    </row>
    <row r="11" spans="1:11" ht="15.75" x14ac:dyDescent="0.25">
      <c r="A11" s="11"/>
      <c r="B11" s="24"/>
      <c r="C11" s="18">
        <v>345</v>
      </c>
      <c r="D11" s="33" t="s">
        <v>18</v>
      </c>
      <c r="E11" s="34" t="s">
        <v>19</v>
      </c>
      <c r="F11" s="29">
        <v>12</v>
      </c>
      <c r="G11" s="20">
        <f>113*50/100</f>
        <v>56.5</v>
      </c>
      <c r="H11" s="20">
        <f>13.9*50/100</f>
        <v>6.95</v>
      </c>
      <c r="I11" s="20">
        <f>2.1*50/100</f>
        <v>1.05</v>
      </c>
      <c r="J11" s="41">
        <f>9.6*50/100</f>
        <v>4.8</v>
      </c>
      <c r="K11" s="48"/>
    </row>
    <row r="12" spans="1:11" ht="15.75" x14ac:dyDescent="0.25">
      <c r="A12" s="11"/>
      <c r="B12" s="24"/>
      <c r="C12" s="18">
        <v>429</v>
      </c>
      <c r="D12" s="33" t="s">
        <v>23</v>
      </c>
      <c r="E12" s="34">
        <v>130</v>
      </c>
      <c r="F12" s="29">
        <v>16</v>
      </c>
      <c r="G12" s="21">
        <v>138</v>
      </c>
      <c r="H12" s="37">
        <v>3.15</v>
      </c>
      <c r="I12" s="37">
        <v>6.6</v>
      </c>
      <c r="J12" s="38">
        <v>16.350000000000001</v>
      </c>
      <c r="K12" s="48"/>
    </row>
    <row r="13" spans="1:11" ht="15.75" x14ac:dyDescent="0.25">
      <c r="A13" s="11"/>
      <c r="B13" s="24"/>
      <c r="C13" s="18">
        <v>76</v>
      </c>
      <c r="D13" s="33" t="s">
        <v>24</v>
      </c>
      <c r="E13" s="34">
        <v>30</v>
      </c>
      <c r="F13" s="29">
        <v>5</v>
      </c>
      <c r="G13" s="35">
        <f>E13*75/100</f>
        <v>22.5</v>
      </c>
      <c r="H13" s="35">
        <f>1.3*75/100</f>
        <v>0.97499999999999998</v>
      </c>
      <c r="I13" s="35">
        <f>10.8*75/100</f>
        <v>8.1</v>
      </c>
      <c r="J13" s="36">
        <f>6.8*75/100</f>
        <v>5.0999999999999996</v>
      </c>
      <c r="K13" s="48"/>
    </row>
    <row r="14" spans="1:11" ht="15.75" x14ac:dyDescent="0.25">
      <c r="A14" s="11"/>
      <c r="B14" s="24"/>
      <c r="C14" s="18">
        <v>493</v>
      </c>
      <c r="D14" s="33" t="s">
        <v>15</v>
      </c>
      <c r="E14" s="34">
        <v>215</v>
      </c>
      <c r="F14" s="28">
        <v>3</v>
      </c>
      <c r="G14" s="21">
        <v>60</v>
      </c>
      <c r="H14" s="37">
        <v>0.1</v>
      </c>
      <c r="I14" s="37">
        <v>0</v>
      </c>
      <c r="J14" s="38">
        <v>15</v>
      </c>
      <c r="K14" s="48"/>
    </row>
    <row r="15" spans="1:11" ht="15.75" x14ac:dyDescent="0.25">
      <c r="A15" s="11"/>
      <c r="B15" s="25"/>
      <c r="C15" s="18">
        <v>108</v>
      </c>
      <c r="D15" s="33" t="s">
        <v>14</v>
      </c>
      <c r="E15" s="34">
        <v>25</v>
      </c>
      <c r="F15" s="28">
        <v>2</v>
      </c>
      <c r="G15" s="37">
        <v>108</v>
      </c>
      <c r="H15" s="37">
        <v>8</v>
      </c>
      <c r="I15" s="37">
        <v>1</v>
      </c>
      <c r="J15" s="38">
        <v>49</v>
      </c>
      <c r="K15" s="48"/>
    </row>
    <row r="16" spans="1:11" ht="15.75" x14ac:dyDescent="0.25">
      <c r="A16" s="17"/>
      <c r="B16" s="25"/>
      <c r="C16" s="12"/>
      <c r="D16" s="45"/>
      <c r="E16" s="31"/>
      <c r="F16" s="20"/>
      <c r="G16" s="2"/>
      <c r="H16" s="2"/>
      <c r="I16" s="2"/>
      <c r="J16" s="3"/>
    </row>
    <row r="17" spans="1:10" ht="16.5" thickBot="1" x14ac:dyDescent="0.3">
      <c r="A17" s="17"/>
      <c r="B17" s="27"/>
      <c r="C17" s="14"/>
      <c r="D17" s="54"/>
      <c r="E17" s="55"/>
      <c r="F17" s="56"/>
      <c r="G17" s="15"/>
      <c r="H17" s="15"/>
      <c r="I17" s="15"/>
      <c r="J17" s="16"/>
    </row>
    <row r="18" spans="1:10" ht="16.5" thickBot="1" x14ac:dyDescent="0.3">
      <c r="A18" s="13"/>
      <c r="B18" s="49"/>
      <c r="C18" s="50"/>
      <c r="D18" s="51"/>
      <c r="E18" s="52"/>
      <c r="F18" s="22">
        <f>SUM(F4:F15)</f>
        <v>84.66</v>
      </c>
      <c r="G18" s="52"/>
      <c r="H18" s="52"/>
      <c r="I18" s="52"/>
      <c r="J18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2021-09-30T18:59:14Z</dcterms:modified>
</cp:coreProperties>
</file>