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0" i="1" l="1"/>
  <c r="I10" i="1"/>
  <c r="H10" i="1"/>
  <c r="G10" i="1"/>
  <c r="F18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<sst xmlns="http://schemas.openxmlformats.org/spreadsheetml/2006/main" count="29" uniqueCount="28">
  <si>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</si>
  <si>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</si>
  <si>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</si>
  <si>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</si>
  <si>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</si>
  <si>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</si>
  <si>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</si>
  <si>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</si>
  <si>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</si>
  <si>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</si>
  <si>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</si>
  <si>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</si>
  <si>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</si>
  <si>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</si>
  <si>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</si>
  <si>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50/30</t>
  </si>
  <si>
    <t>Отд/корп</t>
  </si>
  <si>
    <t>МБОУ СОШИ</t>
  </si>
  <si>
    <t>Суп молоч. с рисом</t>
  </si>
  <si>
    <t>Запеканка картофельная</t>
  </si>
  <si>
    <t>100/10</t>
  </si>
  <si>
    <t xml:space="preserve">Чай </t>
  </si>
  <si>
    <t>Ватрушка с повидлом</t>
  </si>
  <si>
    <t>Сосиска</t>
  </si>
  <si>
    <t>Греча, огурец свежий</t>
  </si>
  <si>
    <t>130/30</t>
  </si>
  <si>
    <t>Чай с лимоном</t>
  </si>
  <si>
    <t>Коржик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</si>
</sst>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1" fillId="0" borderId="20" xfId="0" applyNumberFormat="1" applyFont="1" applyFill="1" applyBorder="1" applyAlignment="1" applyProtection="1">
      <alignment horizontal="center" vertical="center"/>
      <protection locked="0"/>
    </xf>
    <xf numFmtId="2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1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s="5" t="s">
        <v>0</v>
      </c>
      <c r="B1" s="67" t="s">
        <v>17</v>
      </c>
      <c r="C1" s="68"/>
      <c r="D1" s="69"/>
      <c r="E1" s="6" t="s">
        <v>16</v>
      </c>
      <c r="F1" s="7"/>
      <c r="G1" s="6"/>
      <c r="H1" s="6"/>
      <c r="I1" s="6" t="s">
        <v>1</v>
      </c>
      <c r="J1" s="1">
        <v>44476</v>
      </c>
    </row>
    <row r="2" spans="1:12" ht="16.5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</row>
    <row r="3" spans="1:12" ht="16.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27" t="s">
        <v>13</v>
      </c>
      <c r="F3" s="61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2" ht="15.75" x14ac:dyDescent="0.25">
      <c r="A4" s="10" t="s">
        <v>10</v>
      </c>
      <c r="B4" s="36"/>
      <c r="C4" s="19">
        <v>210</v>
      </c>
      <c r="D4" s="48" t="s">
        <v>19</v>
      </c>
      <c r="E4" s="49" t="s">
        <v>20</v>
      </c>
      <c r="F4" s="40">
        <v>14</v>
      </c>
      <c r="G4" s="54">
        <v>113</v>
      </c>
      <c r="H4" s="54">
        <v>3.1</v>
      </c>
      <c r="I4" s="54">
        <v>6</v>
      </c>
      <c r="J4" s="54">
        <v>11.7</v>
      </c>
    </row>
    <row r="5" spans="1:12" ht="15.75" x14ac:dyDescent="0.25">
      <c r="A5" s="11"/>
      <c r="B5" s="37"/>
      <c r="C5" s="18">
        <v>493</v>
      </c>
      <c r="D5" s="50" t="s">
        <v>21</v>
      </c>
      <c r="E5" s="42">
        <v>215</v>
      </c>
      <c r="F5" s="43">
        <v>3</v>
      </c>
      <c r="G5" s="20">
        <v>60</v>
      </c>
      <c r="H5" s="52">
        <v>0.1</v>
      </c>
      <c r="I5" s="52">
        <v>0</v>
      </c>
      <c r="J5" s="52">
        <v>15</v>
      </c>
    </row>
    <row r="6" spans="1:12" ht="15.75" x14ac:dyDescent="0.25">
      <c r="A6" s="11"/>
      <c r="B6" s="37"/>
      <c r="C6" s="18">
        <v>540</v>
      </c>
      <c r="D6" s="50" t="s">
        <v>22</v>
      </c>
      <c r="E6" s="42">
        <v>50</v>
      </c>
      <c r="F6" s="43">
        <v>9</v>
      </c>
      <c r="G6" s="20">
        <v>194</v>
      </c>
      <c r="H6" s="20">
        <v>3.7</v>
      </c>
      <c r="I6" s="20">
        <v>1.7</v>
      </c>
      <c r="J6" s="20">
        <v>40.9</v>
      </c>
    </row>
    <row r="7" spans="1:12" ht="15.75" x14ac:dyDescent="0.25">
      <c r="A7" s="11"/>
      <c r="B7" s="38"/>
      <c r="C7" s="18">
        <v>108</v>
      </c>
      <c r="D7" s="50" t="s">
        <v>14</v>
      </c>
      <c r="E7" s="42">
        <v>25</v>
      </c>
      <c r="F7" s="43">
        <v>2</v>
      </c>
      <c r="G7" s="52">
        <v>108</v>
      </c>
      <c r="H7" s="52">
        <v>8</v>
      </c>
      <c r="I7" s="52">
        <v>1</v>
      </c>
      <c r="J7" s="53">
        <v>49</v>
      </c>
    </row>
    <row r="8" spans="1:12" ht="15.75" x14ac:dyDescent="0.25">
      <c r="A8" s="11"/>
      <c r="B8" s="55"/>
      <c r="C8" s="12"/>
      <c r="D8" s="45"/>
      <c r="E8" s="46"/>
      <c r="F8" s="2"/>
      <c r="G8" s="2"/>
      <c r="H8" s="2"/>
      <c r="I8" s="2"/>
      <c r="J8" s="3"/>
    </row>
    <row r="9" spans="1:12" ht="16.5" thickBot="1" x14ac:dyDescent="0.3">
      <c r="A9" s="14"/>
      <c r="B9" s="55"/>
      <c r="C9" s="13"/>
      <c r="D9" s="47"/>
      <c r="E9" s="4"/>
      <c r="F9" s="4"/>
      <c r="G9" s="4"/>
      <c r="H9" s="4"/>
      <c r="I9" s="4"/>
      <c r="J9" s="64"/>
    </row>
    <row r="10" spans="1:12" ht="15.75" x14ac:dyDescent="0.25">
      <c r="A10" s="11" t="s">
        <v>11</v>
      </c>
      <c r="B10" s="36"/>
      <c r="C10" s="19">
        <v>164</v>
      </c>
      <c r="D10" s="48" t="s">
        <v>18</v>
      </c>
      <c r="E10" s="49">
        <v>250</v>
      </c>
      <c r="F10" s="58">
        <v>10.66</v>
      </c>
      <c r="G10" s="59">
        <f>659*25/1000</f>
        <v>16.475000000000001</v>
      </c>
      <c r="H10" s="59">
        <f>24.1*25/1000</f>
        <v>0.60250000000000004</v>
      </c>
      <c r="I10" s="59">
        <f>25.8*25/1000</f>
        <v>0.64500000000000002</v>
      </c>
      <c r="J10" s="60">
        <f>82.6*25/1000</f>
        <v>2.0649999999999999</v>
      </c>
      <c r="K10" s="65"/>
      <c r="L10" s="63"/>
    </row>
    <row r="11" spans="1:12" ht="15.75" x14ac:dyDescent="0.25">
      <c r="A11" s="11"/>
      <c r="B11" s="37"/>
      <c r="C11" s="18"/>
      <c r="D11" s="41" t="s">
        <v>23</v>
      </c>
      <c r="E11" s="42" t="s">
        <v>15</v>
      </c>
      <c r="F11" s="44">
        <v>18.5</v>
      </c>
      <c r="G11" s="20">
        <v>246</v>
      </c>
      <c r="H11" s="52">
        <v>12</v>
      </c>
      <c r="I11" s="52">
        <v>22</v>
      </c>
      <c r="J11" s="56"/>
      <c r="K11" s="62"/>
      <c r="L11" s="63"/>
    </row>
    <row r="12" spans="1:12" ht="15.75" x14ac:dyDescent="0.25">
      <c r="A12" s="11"/>
      <c r="B12" s="37"/>
      <c r="C12" s="18">
        <v>237</v>
      </c>
      <c r="D12" s="41" t="s">
        <v>24</v>
      </c>
      <c r="E12" s="42" t="s">
        <v>25</v>
      </c>
      <c r="F12" s="43">
        <v>15</v>
      </c>
      <c r="G12" s="52">
        <v>219.31</v>
      </c>
      <c r="H12" s="52">
        <v>7.41</v>
      </c>
      <c r="I12" s="52">
        <v>6.79</v>
      </c>
      <c r="J12" s="53">
        <v>32.130000000000003</v>
      </c>
      <c r="K12" s="62"/>
      <c r="L12" s="63"/>
    </row>
    <row r="13" spans="1:12" ht="15.75" x14ac:dyDescent="0.25">
      <c r="A13" s="11"/>
      <c r="B13" s="37"/>
      <c r="C13" s="18">
        <v>493</v>
      </c>
      <c r="D13" s="50" t="s">
        <v>26</v>
      </c>
      <c r="E13" s="51">
        <v>220</v>
      </c>
      <c r="F13" s="43">
        <v>5</v>
      </c>
      <c r="G13" s="20">
        <v>60</v>
      </c>
      <c r="H13" s="52">
        <v>0.1</v>
      </c>
      <c r="I13" s="52">
        <v>0</v>
      </c>
      <c r="J13" s="53">
        <v>15</v>
      </c>
      <c r="K13" s="65"/>
      <c r="L13" s="63"/>
    </row>
    <row r="14" spans="1:12" ht="15.75" x14ac:dyDescent="0.25">
      <c r="A14" s="11"/>
      <c r="B14" s="37"/>
      <c r="C14" s="18">
        <v>108</v>
      </c>
      <c r="D14" s="50" t="s">
        <v>14</v>
      </c>
      <c r="E14" s="51">
        <v>25</v>
      </c>
      <c r="F14" s="43">
        <v>2</v>
      </c>
      <c r="G14" s="52">
        <v>108</v>
      </c>
      <c r="H14" s="52">
        <v>8</v>
      </c>
      <c r="I14" s="52">
        <v>1</v>
      </c>
      <c r="J14" s="53">
        <v>49</v>
      </c>
      <c r="K14" s="65"/>
      <c r="L14" s="63"/>
    </row>
    <row r="15" spans="1:12" ht="15.75" x14ac:dyDescent="0.25">
      <c r="A15" s="11"/>
      <c r="B15" s="37"/>
      <c r="C15" s="18">
        <v>579</v>
      </c>
      <c r="D15" s="50" t="s">
        <v>27</v>
      </c>
      <c r="E15" s="42">
        <v>50</v>
      </c>
      <c r="F15" s="44">
        <v>5.5</v>
      </c>
      <c r="G15" s="20">
        <f>239*50/60</f>
        <v>199.16666666666666</v>
      </c>
      <c r="H15" s="20">
        <f>4.1*50/60</f>
        <v>3.4166666666666661</v>
      </c>
      <c r="I15" s="20">
        <f>7.3*50/60</f>
        <v>6.083333333333333</v>
      </c>
      <c r="J15" s="66">
        <f>39.3*50/60</f>
        <v>32.749999999999993</v>
      </c>
      <c r="K15" s="63"/>
      <c r="L15" s="63"/>
    </row>
    <row r="16" spans="1:12" ht="15.75" x14ac:dyDescent="0.25">
      <c r="A16" s="11"/>
      <c r="B16" s="37"/>
      <c r="C16" s="12"/>
      <c r="D16" s="32"/>
      <c r="E16" s="2"/>
      <c r="F16" s="33"/>
      <c r="G16" s="2"/>
      <c r="H16" s="2"/>
      <c r="I16" s="2"/>
      <c r="J16" s="3"/>
      <c r="K16" s="63"/>
      <c r="L16" s="63"/>
    </row>
    <row r="17" spans="1:10" ht="16.5" thickBot="1" x14ac:dyDescent="0.3">
      <c r="A17" s="11"/>
      <c r="B17" s="39"/>
      <c r="C17" s="30"/>
      <c r="D17" s="28"/>
      <c r="E17" s="57"/>
      <c r="F17" s="29"/>
      <c r="G17" s="17"/>
      <c r="H17" s="31"/>
      <c r="I17" s="15"/>
      <c r="J17" s="16"/>
    </row>
    <row r="18" spans="1:10" ht="16.5" thickBot="1" x14ac:dyDescent="0.3">
      <c r="A18" s="14"/>
      <c r="B18" s="21"/>
      <c r="C18" s="22"/>
      <c r="D18" s="23"/>
      <c r="E18" s="24"/>
      <c r="F18" s="26">
        <f>SUM(F4:F17)</f>
        <v>84.66</v>
      </c>
      <c r="G18" s="24"/>
      <c r="H18" s="24"/>
      <c r="I18" s="24"/>
      <c r="J18" s="25"/>
    </row>
    <row r="19" spans="1:10" ht="15.7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2021-09-30T18:58:25Z</dcterms:modified>
</cp:coreProperties>
</file>