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J4" i="1" l="1"/>
  <c r="I4" i="1"/>
  <c r="H4" i="1"/>
  <c r="G4" i="1"/>
  <c r="F17" i="1" l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<sst xmlns="http://schemas.openxmlformats.org/spreadsheetml/2006/main" count="30" uniqueCount="29">
  <si>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</si>
  <si>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</si>
  <si>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</si>
  <si>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</si>
  <si>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</si>
  <si>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</si>
  <si>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</si>
  <si>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</si>
  <si>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</si>
  <si>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</si>
  <si>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</si>
  <si>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</si>
  <si>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</si>
  <si>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</si>
  <si>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</si>
  <si>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</t>
  </si>
  <si>
    <t>Чай</t>
  </si>
  <si>
    <t>Фрикадельки</t>
  </si>
  <si>
    <t>Коржик</t>
  </si>
  <si>
    <t>МБОУ СОШИ</t>
  </si>
  <si>
    <t>35/30</t>
  </si>
  <si>
    <t>Омлет</t>
  </si>
  <si>
    <t>33/10</t>
  </si>
  <si>
    <t>Пирог с яблоками</t>
  </si>
  <si>
    <t>Суп карт.горох.</t>
  </si>
  <si>
    <t>Рис отв., огурец св.</t>
  </si>
  <si>
    <t>130/20</t>
  </si>
  <si>
    <t>Компот</t>
  </si>
  <si>
    <t>29,3,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</si>
</sst>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14" fontId="2" fillId="2" borderId="1" xfId="0" applyNumberFormat="1" applyFont="1" applyFill="1" applyBorder="1" applyProtection="1"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164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20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2" fontId="4" fillId="0" borderId="18" xfId="0" applyNumberFormat="1" applyFont="1" applyFill="1" applyBorder="1" applyAlignment="1">
      <alignment horizontal="left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1" fontId="1" fillId="2" borderId="22" xfId="0" applyNumberFormat="1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>
      <alignment vertical="center" wrapText="1"/>
    </xf>
    <xf numFmtId="2" fontId="4" fillId="2" borderId="18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2" fontId="5" fillId="0" borderId="24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wrapText="1"/>
      <protection locked="0"/>
    </xf>
    <xf numFmtId="1" fontId="5" fillId="0" borderId="24" xfId="0" applyNumberFormat="1" applyFont="1" applyFill="1" applyBorder="1" applyAlignment="1" applyProtection="1">
      <alignment horizontal="center" vertical="center"/>
      <protection locked="0"/>
    </xf>
    <xf numFmtId="1" fontId="5" fillId="0" borderId="25" xfId="0" applyNumberFormat="1" applyFont="1" applyFill="1" applyBorder="1" applyAlignment="1" applyProtection="1">
      <alignment horizontal="center" vertical="center"/>
      <protection locked="0"/>
    </xf>
    <xf numFmtId="0" fontId="1" fillId="2" borderId="26" xfId="0" applyFont="1" applyFill="1" applyBorder="1" applyAlignment="1">
      <alignment horizontal="center" vertical="center"/>
    </xf>
    <xf numFmtId="1" fontId="1" fillId="2" borderId="26" xfId="0" applyNumberFormat="1" applyFont="1" applyFill="1" applyBorder="1" applyAlignment="1" applyProtection="1">
      <alignment horizontal="center" vertical="center"/>
      <protection locked="0"/>
    </xf>
    <xf numFmtId="1" fontId="1" fillId="2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0" fontId="1" fillId="2" borderId="30" xfId="0" applyFont="1" applyFill="1" applyBorder="1" applyAlignment="1" applyProtection="1">
      <alignment horizontal="center" vertical="center"/>
      <protection locked="0"/>
    </xf>
    <xf numFmtId="0" fontId="1" fillId="0" borderId="31" xfId="0" applyFont="1" applyBorder="1" applyAlignment="1">
      <alignment horizontal="center"/>
    </xf>
    <xf numFmtId="1" fontId="1" fillId="2" borderId="32" xfId="0" applyNumberFormat="1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>
      <alignment horizontal="center"/>
    </xf>
    <xf numFmtId="0" fontId="1" fillId="2" borderId="34" xfId="0" applyFont="1" applyFill="1" applyBorder="1" applyAlignment="1" applyProtection="1">
      <alignment wrapText="1"/>
      <protection locked="0"/>
    </xf>
    <xf numFmtId="0" fontId="4" fillId="2" borderId="18" xfId="0" applyFont="1" applyFill="1" applyBorder="1" applyAlignment="1">
      <alignment horizontal="center" vertical="center" wrapText="1"/>
    </xf>
    <xf numFmtId="1" fontId="1" fillId="2" borderId="34" xfId="0" applyNumberFormat="1" applyFont="1" applyFill="1" applyBorder="1" applyAlignment="1" applyProtection="1">
      <alignment horizontal="center" vertical="center"/>
      <protection locked="0"/>
    </xf>
    <xf numFmtId="2" fontId="3" fillId="2" borderId="3" xfId="0" applyNumberFormat="1" applyFont="1" applyFill="1" applyBorder="1" applyAlignment="1">
      <alignment horizontal="center" vertical="center"/>
    </xf>
    <xf numFmtId="1" fontId="1" fillId="2" borderId="35" xfId="0" applyNumberFormat="1" applyFont="1" applyFill="1" applyBorder="1" applyAlignment="1" applyProtection="1">
      <alignment horizontal="center" vertical="center"/>
      <protection locked="0"/>
    </xf>
    <xf numFmtId="2" fontId="1" fillId="2" borderId="34" xfId="0" applyNumberFormat="1" applyFont="1" applyFill="1" applyBorder="1" applyAlignment="1" applyProtection="1">
      <alignment horizontal="center" vertical="center"/>
      <protection locked="0"/>
    </xf>
    <xf numFmtId="2" fontId="3" fillId="2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 wrapText="1"/>
    </xf>
    <xf numFmtId="0" fontId="1" fillId="2" borderId="22" xfId="0" applyFont="1" applyFill="1" applyBorder="1" applyAlignment="1" applyProtection="1">
      <alignment wrapText="1"/>
      <protection locked="0"/>
    </xf>
    <xf numFmtId="1" fontId="1" fillId="2" borderId="36" xfId="0" applyNumberFormat="1" applyFont="1" applyFill="1" applyBorder="1" applyAlignment="1" applyProtection="1">
      <alignment horizontal="center" vertical="center"/>
      <protection locked="0"/>
    </xf>
    <xf numFmtId="1" fontId="1" fillId="2" borderId="3" xfId="0" applyNumberFormat="1" applyFont="1" applyFill="1" applyBorder="1" applyAlignment="1" applyProtection="1">
      <alignment horizontal="center" vertical="center"/>
      <protection locked="0"/>
    </xf>
    <xf numFmtId="2" fontId="1" fillId="2" borderId="22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0" fontId="1" fillId="2" borderId="2" xfId="0" applyFont="1" applyFill="1" applyBorder="1" applyAlignment="1" applyProtection="1">
      <protection locked="0"/>
    </xf>
    <xf numFmtId="0" fontId="1" fillId="2" borderId="13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A18" sqref="A18:D7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8" t="s">
        <v>0</v>
      </c>
      <c r="B1" s="82" t="s">
        <v>19</v>
      </c>
      <c r="C1" s="83"/>
      <c r="D1" s="84"/>
      <c r="E1" s="9" t="s">
        <v>12</v>
      </c>
      <c r="F1" s="10"/>
      <c r="G1" s="9"/>
      <c r="H1" s="9"/>
      <c r="I1" s="9" t="s">
        <v>1</v>
      </c>
      <c r="J1" s="1">
        <v>44467</v>
      </c>
    </row>
    <row r="2" spans="1:10" ht="16.5" thickBot="1" x14ac:dyDescent="0.3">
      <c r="A2" s="8"/>
      <c r="B2" s="9"/>
      <c r="C2" s="9"/>
      <c r="D2" s="9"/>
      <c r="E2" s="9"/>
      <c r="F2" s="9"/>
      <c r="G2" s="9"/>
      <c r="H2" s="9"/>
      <c r="I2" s="9"/>
      <c r="J2" s="9"/>
    </row>
    <row r="3" spans="1:10" ht="16.5" thickBot="1" x14ac:dyDescent="0.3">
      <c r="A3" s="11" t="s">
        <v>2</v>
      </c>
      <c r="B3" s="12" t="s">
        <v>3</v>
      </c>
      <c r="C3" s="58" t="s">
        <v>13</v>
      </c>
      <c r="D3" s="65" t="s">
        <v>4</v>
      </c>
      <c r="E3" s="63" t="s">
        <v>14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14" t="s">
        <v>10</v>
      </c>
      <c r="B4" s="20"/>
      <c r="C4" s="59">
        <v>301</v>
      </c>
      <c r="D4" s="36" t="s">
        <v>21</v>
      </c>
      <c r="E4" s="30" t="s">
        <v>22</v>
      </c>
      <c r="F4" s="31">
        <v>12</v>
      </c>
      <c r="G4" s="72">
        <f>106*43/65</f>
        <v>70.123076923076923</v>
      </c>
      <c r="H4" s="69">
        <f>5.6*43/65</f>
        <v>3.7046153846153844</v>
      </c>
      <c r="I4" s="46">
        <f>8.7*43/65</f>
        <v>5.7553846153846147</v>
      </c>
      <c r="J4" s="46">
        <f>1.5*43/65</f>
        <v>0.99230769230769234</v>
      </c>
    </row>
    <row r="5" spans="1:10" ht="15.75" x14ac:dyDescent="0.25">
      <c r="A5" s="15"/>
      <c r="B5" s="16"/>
      <c r="C5" s="60">
        <v>493</v>
      </c>
      <c r="D5" s="36" t="s">
        <v>16</v>
      </c>
      <c r="E5" s="32">
        <v>215</v>
      </c>
      <c r="F5" s="33">
        <v>3</v>
      </c>
      <c r="G5" s="25">
        <v>60</v>
      </c>
      <c r="H5" s="21">
        <v>0.1</v>
      </c>
      <c r="I5" s="22">
        <v>0</v>
      </c>
      <c r="J5" s="23">
        <v>15</v>
      </c>
    </row>
    <row r="6" spans="1:10" ht="15.75" x14ac:dyDescent="0.25">
      <c r="A6" s="15"/>
      <c r="B6" s="16"/>
      <c r="C6" s="60">
        <v>108</v>
      </c>
      <c r="D6" s="38" t="s">
        <v>15</v>
      </c>
      <c r="E6" s="34">
        <v>25</v>
      </c>
      <c r="F6" s="35">
        <v>2</v>
      </c>
      <c r="G6" s="26">
        <v>108</v>
      </c>
      <c r="H6" s="21">
        <v>8</v>
      </c>
      <c r="I6" s="22">
        <v>1</v>
      </c>
      <c r="J6" s="23">
        <v>49</v>
      </c>
    </row>
    <row r="7" spans="1:10" ht="15.75" x14ac:dyDescent="0.25">
      <c r="A7" s="15"/>
      <c r="B7" s="17"/>
      <c r="C7" s="60">
        <v>543</v>
      </c>
      <c r="D7" s="40" t="s">
        <v>23</v>
      </c>
      <c r="E7" s="32">
        <v>50</v>
      </c>
      <c r="F7" s="33">
        <v>7</v>
      </c>
      <c r="G7" s="25">
        <v>131</v>
      </c>
      <c r="H7" s="21">
        <v>3.5</v>
      </c>
      <c r="I7" s="22">
        <v>3.7</v>
      </c>
      <c r="J7" s="23">
        <v>21</v>
      </c>
    </row>
    <row r="8" spans="1:10" ht="15.75" x14ac:dyDescent="0.25">
      <c r="A8" s="15"/>
      <c r="B8" s="18"/>
      <c r="C8" s="61"/>
      <c r="D8" s="44"/>
      <c r="E8" s="67"/>
      <c r="F8" s="45"/>
      <c r="G8" s="28"/>
      <c r="H8" s="70"/>
      <c r="I8" s="6"/>
      <c r="J8" s="7"/>
    </row>
    <row r="9" spans="1:10" ht="16.5" thickBot="1" x14ac:dyDescent="0.3">
      <c r="A9" s="15"/>
      <c r="B9" s="54"/>
      <c r="C9" s="62"/>
      <c r="D9" s="66"/>
      <c r="E9" s="68"/>
      <c r="F9" s="71"/>
      <c r="G9" s="68"/>
      <c r="H9" s="64"/>
      <c r="I9" s="55"/>
      <c r="J9" s="56"/>
    </row>
    <row r="10" spans="1:10" ht="15.75" x14ac:dyDescent="0.25">
      <c r="A10" s="14" t="s">
        <v>11</v>
      </c>
      <c r="B10" s="20"/>
      <c r="C10" s="59">
        <v>144</v>
      </c>
      <c r="D10" s="73" t="s">
        <v>24</v>
      </c>
      <c r="E10" s="57">
        <v>250</v>
      </c>
      <c r="F10" s="31">
        <v>9</v>
      </c>
      <c r="G10" s="78">
        <v>109</v>
      </c>
      <c r="H10" s="75">
        <v>9</v>
      </c>
      <c r="I10" s="2">
        <v>17</v>
      </c>
      <c r="J10" s="3">
        <v>61</v>
      </c>
    </row>
    <row r="11" spans="1:10" ht="15.75" x14ac:dyDescent="0.25">
      <c r="A11" s="24"/>
      <c r="B11" s="16"/>
      <c r="C11" s="60">
        <v>410</v>
      </c>
      <c r="D11" s="36" t="s">
        <v>17</v>
      </c>
      <c r="E11" s="37" t="s">
        <v>20</v>
      </c>
      <c r="F11" s="35">
        <v>20</v>
      </c>
      <c r="G11" s="27">
        <v>99</v>
      </c>
      <c r="H11" s="76">
        <v>7.1</v>
      </c>
      <c r="I11" s="4">
        <v>6.2</v>
      </c>
      <c r="J11" s="5">
        <v>3.8</v>
      </c>
    </row>
    <row r="12" spans="1:10" ht="15.75" x14ac:dyDescent="0.25">
      <c r="A12" s="24"/>
      <c r="B12" s="16"/>
      <c r="C12" s="60">
        <v>414</v>
      </c>
      <c r="D12" s="36" t="s">
        <v>25</v>
      </c>
      <c r="E12" s="37" t="s">
        <v>26</v>
      </c>
      <c r="F12" s="35">
        <v>12</v>
      </c>
      <c r="G12" s="27">
        <v>177.3</v>
      </c>
      <c r="H12" s="76">
        <v>3.2</v>
      </c>
      <c r="I12" s="4">
        <v>5.3</v>
      </c>
      <c r="J12" s="5" t="s">
        <v>28</v>
      </c>
    </row>
    <row r="13" spans="1:10" ht="15.75" x14ac:dyDescent="0.25">
      <c r="A13" s="24"/>
      <c r="B13" s="16"/>
      <c r="C13" s="60">
        <v>507</v>
      </c>
      <c r="D13" s="38" t="s">
        <v>27</v>
      </c>
      <c r="E13" s="39">
        <v>200</v>
      </c>
      <c r="F13" s="35">
        <v>8</v>
      </c>
      <c r="G13" s="26">
        <v>96</v>
      </c>
      <c r="H13" s="21">
        <v>0.5</v>
      </c>
      <c r="I13" s="22">
        <v>0.2</v>
      </c>
      <c r="J13" s="23">
        <v>23.1</v>
      </c>
    </row>
    <row r="14" spans="1:10" ht="15.75" x14ac:dyDescent="0.25">
      <c r="A14" s="24"/>
      <c r="B14" s="16"/>
      <c r="C14" s="60">
        <v>108</v>
      </c>
      <c r="D14" s="41" t="s">
        <v>15</v>
      </c>
      <c r="E14" s="39">
        <v>25</v>
      </c>
      <c r="F14" s="35">
        <v>2</v>
      </c>
      <c r="G14" s="26">
        <v>108</v>
      </c>
      <c r="H14" s="21">
        <v>8</v>
      </c>
      <c r="I14" s="22">
        <v>1</v>
      </c>
      <c r="J14" s="23">
        <v>49</v>
      </c>
    </row>
    <row r="15" spans="1:10" ht="15.75" x14ac:dyDescent="0.25">
      <c r="A15" s="24"/>
      <c r="B15" s="16"/>
      <c r="C15" s="80">
        <v>579</v>
      </c>
      <c r="D15" s="81" t="s">
        <v>18</v>
      </c>
      <c r="E15" s="79">
        <v>75</v>
      </c>
      <c r="F15" s="42">
        <v>9.66</v>
      </c>
      <c r="G15" s="47">
        <f>239*50/60</f>
        <v>199.16666666666666</v>
      </c>
      <c r="H15" s="47">
        <f>4.1*50/60</f>
        <v>3.4166666666666661</v>
      </c>
      <c r="I15" s="47">
        <f>7.3*50/60</f>
        <v>6.083333333333333</v>
      </c>
      <c r="J15" s="47">
        <f>39.3*50/60</f>
        <v>32.749999999999993</v>
      </c>
    </row>
    <row r="16" spans="1:10" ht="16.5" thickBot="1" x14ac:dyDescent="0.3">
      <c r="A16" s="24"/>
      <c r="B16" s="18"/>
      <c r="C16" s="61"/>
      <c r="D16" s="74"/>
      <c r="E16" s="29"/>
      <c r="F16" s="77"/>
      <c r="G16" s="43"/>
      <c r="H16" s="70"/>
      <c r="I16" s="6"/>
      <c r="J16" s="7"/>
    </row>
    <row r="17" spans="1:10" ht="16.5" thickBot="1" x14ac:dyDescent="0.3">
      <c r="A17" s="19"/>
      <c r="B17" s="49"/>
      <c r="C17" s="50"/>
      <c r="D17" s="51"/>
      <c r="E17" s="52"/>
      <c r="F17" s="48">
        <f>SUM(F4:F16)</f>
        <v>84.66</v>
      </c>
      <c r="G17" s="52"/>
      <c r="H17" s="52"/>
      <c r="I17" s="52"/>
      <c r="J17" s="5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anna</cp:lastModifiedBy>
  <cp:lastPrinted>2021-09-16T18:02:49Z</cp:lastPrinted>
  <dcterms:created xsi:type="dcterms:W3CDTF">2015-06-05T18:19:34Z</dcterms:created>
  <dcterms:modified xsi:type="dcterms:W3CDTF">2021-09-26T11:10:13Z</dcterms:modified>
</cp:coreProperties>
</file>